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<sst xmlns="http://schemas.openxmlformats.org/spreadsheetml/2006/main" count="380" uniqueCount="284">
  <si>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</si>
  <si>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</si>
  <si>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</si>
  <si>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</si>
  <si>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</si>
  <si>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</si>
  <si>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</si>
  <si>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</si>
  <si>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</si>
  <si>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</si>
  <si>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</si>
  <si>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</si>
  <si>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</si>
  <si>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</si>
  <si>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</si>
  <si>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</si>
  <si>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</si>
  <si>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</si>
  <si>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</si>
  <si>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</si>
  <si>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</si>
  <si>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</si>
  <si>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</si>
  <si>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</si>
  <si>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</si>
  <si>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</si>
  <si>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</si>
  <si>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</si>
  <si>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</si>
  <si>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</si>
  <si>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</si>
  <si>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</si>
  <si>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</si>
  <si>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</si>
  <si>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</si>
  <si>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</si>
  <si>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</si>
  <si>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</si>
  <si>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</si>
  <si>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</si>
  <si>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</si>
  <si>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</si>
  <si>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</si>
  <si>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</si>
  <si>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</si>
  <si>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</si>
  <si>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</si>
  <si>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</si>
  <si>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</si>
  <si>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</si>
  <si>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</si>
  <si>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</si>
  <si>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</si>
  <si>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</si>
  <si>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</si>
  <si>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</si>
  <si>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</si>
  <si>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</si>
  <si>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</si>
  <si>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</si>
  <si>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</si>
  <si>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</si>
  <si>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</si>
  <si>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</si>
  <si>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</si>
  <si>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</si>
  <si>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</si>
  <si>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</si>
  <si>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</si>
  <si>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</si>
  <si>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</si>
  <si>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Cleide Cleonice Morais</t>
  </si>
  <si>
    <t>CHEFE DE GABINETE</t>
  </si>
  <si>
    <t>11.01.02.142</t>
  </si>
  <si>
    <t>***.717.491-**</t>
  </si>
  <si>
    <t>Dennise Ferreira Guia</t>
  </si>
  <si>
    <t>11.01.02.144</t>
  </si>
  <si>
    <t>***.091.251-**</t>
  </si>
  <si>
    <t>Edinei Felix Gonçalves</t>
  </si>
  <si>
    <t>ASSESSOR PARLAMENTAR</t>
  </si>
  <si>
    <t>11.01.02.148</t>
  </si>
  <si>
    <t>***.664.951-**</t>
  </si>
  <si>
    <t>Gilliard Pereira da Silva</t>
  </si>
  <si>
    <t>11.01.02.150</t>
  </si>
  <si>
    <t>***.030.391-**</t>
  </si>
  <si>
    <t>Humberto Serafim de Mendonça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</si>
  <si>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</si>
  <si>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</si>
  <si>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</si>
  <si>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</si>
  <si>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</si>
  <si>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</si>
  <si>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</si>
  <si>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Jovenice Gualberto de Brito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</si>
  <si>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</si>
  <si>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</si>
  <si>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</si>
  <si>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</si>
  <si>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</si>
  <si>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</si>
  <si>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</si>
  <si>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</si>
  <si>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</si>
  <si>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</si>
  <si>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</si>
  <si>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</si>
  <si>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</si>
  <si>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</si>
  <si>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</si>
  <si>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</si>
  <si>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</si>
  <si>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</si>
  <si>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</si>
  <si>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</si>
  <si>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</si>
  <si>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</si>
  <si>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</si>
  <si>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</si>
  <si>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</si>
  <si>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</si>
  <si>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</si>
  <si>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</si>
  <si>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</si>
  <si>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</si>
  <si>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</si>
  <si>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</si>
  <si>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</si>
  <si>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</si>
  <si>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</si>
  <si>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</si>
  <si>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</si>
  <si>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</si>
  <si>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</si>
  <si>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</si>
  <si>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</si>
  <si>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</si>
  <si>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</si>
  <si>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</si>
  <si>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</si>
  <si>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</si>
  <si>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</si>
  <si>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</si>
  <si>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</si>
  <si>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</si>
  <si>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</si>
  <si>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</si>
  <si>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</si>
  <si>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</si>
  <si>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</si>
  <si>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</si>
  <si>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</si>
  <si>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</si>
  <si>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</si>
  <si>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</si>
  <si>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</si>
  <si>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</si>
  <si>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</si>
  <si>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</si>
  <si>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</si>
  <si>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</si>
  <si>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</si>
  <si>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</si>
  <si>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</si>
  <si>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11.01.02.202</t>
  </si>
  <si>
    <t>***.797.811-**</t>
  </si>
  <si>
    <t>Marcos Lourenço dos Reis</t>
  </si>
  <si>
    <t>11.01.02.207</t>
  </si>
  <si>
    <t>***.934.881-**</t>
  </si>
  <si>
    <t>11.01.02.208</t>
  </si>
  <si>
    <t>***.573.901-**</t>
  </si>
  <si>
    <t>Magda Aparecida Silva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</si>
  <si>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</si>
  <si>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</si>
  <si>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</si>
  <si>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</si>
  <si>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</si>
  <si>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</si>
  <si>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</si>
  <si>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</si>
  <si>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</si>
  <si>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</si>
  <si>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</si>
  <si>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</si>
  <si>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</si>
  <si>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</si>
  <si>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</si>
  <si>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</si>
  <si>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</si>
  <si>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</si>
  <si>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</si>
  <si>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</si>
  <si>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</si>
  <si>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</si>
  <si>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</si>
  <si>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</si>
  <si>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</si>
  <si>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</si>
  <si>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</si>
  <si>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</si>
  <si>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</si>
  <si>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</si>
  <si>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</si>
  <si>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</si>
  <si>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</si>
  <si>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</si>
  <si>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</si>
  <si>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</si>
  <si>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</si>
  <si>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</si>
  <si>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</si>
  <si>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</si>
  <si>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</si>
  <si>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</si>
  <si>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</si>
  <si>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</si>
  <si>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11.01.04.020</t>
  </si>
  <si>
    <t>***.129.431-**</t>
  </si>
  <si>
    <t>Francisca Josilene Soares</t>
  </si>
  <si>
    <t>11.01.04.022</t>
  </si>
  <si>
    <t>***.609.121-**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</si>
  <si>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</si>
  <si>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</si>
  <si>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</si>
  <si>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</si>
  <si>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</si>
  <si>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</si>
  <si>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</si>
  <si>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</si>
  <si>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</si>
  <si>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</si>
  <si>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</si>
  <si>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</si>
  <si>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</si>
  <si>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</si>
  <si>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</si>
  <si>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</si>
  <si>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</si>
  <si>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</si>
  <si>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11.01.02.209</t>
  </si>
  <si>
    <t>***.254.251-**</t>
  </si>
  <si>
    <t>Victor Emanuel Barbosa Pereira</t>
  </si>
  <si>
    <t>11.01.02.210</t>
  </si>
  <si>
    <t>***.327.551-**</t>
  </si>
  <si>
    <t>Isabela Synde de Oliveira</t>
  </si>
  <si>
    <t>AUX. ADM./TELEFONISTA</t>
  </si>
  <si>
    <t>ASS. ADM. TELEFONISTA</t>
  </si>
  <si>
    <t>Salário Base</t>
  </si>
  <si>
    <t>Cristinne Lopes Faria Gonçalves</t>
  </si>
  <si>
    <t>11.01.01.102</t>
  </si>
  <si>
    <t>***.594.321-**</t>
  </si>
  <si>
    <t>Divino Ramos da Silva</t>
  </si>
  <si>
    <t>ASSESSOR DA MESA DIRETORA</t>
  </si>
  <si>
    <t>3.382.61</t>
  </si>
  <si>
    <t>ASSESSORA PARLAMENTAR</t>
  </si>
  <si>
    <t>11.01.02.157</t>
  </si>
  <si>
    <t>***.938.701**</t>
  </si>
  <si>
    <t>***.472.261-**</t>
  </si>
  <si>
    <t>Leovagner Alves Rabelo</t>
  </si>
  <si>
    <t>GESTORA DE RH</t>
  </si>
  <si>
    <t>11.01.02.199</t>
  </si>
  <si>
    <t>***.360.936-**</t>
  </si>
  <si>
    <t>Inária Pereira Lisboa</t>
  </si>
  <si>
    <t>ASSESSORA DA PRESIDENCIA</t>
  </si>
  <si>
    <t>Pablynne Soares Resende</t>
  </si>
  <si>
    <t>11.01.02.211</t>
  </si>
  <si>
    <t>***.179.911***</t>
  </si>
  <si>
    <t>Edimundo da Silva Borges</t>
  </si>
  <si>
    <t>PROCURADOR JURÍDICO</t>
  </si>
  <si>
    <t>11.01.02.212</t>
  </si>
  <si>
    <t>***944.301***</t>
  </si>
  <si>
    <t>Elson Alves de Melo</t>
  </si>
  <si>
    <t>TÉCNICO EM INFORMÁTICA</t>
  </si>
  <si>
    <t>11.01.02.214</t>
  </si>
  <si>
    <t>***973.991***</t>
  </si>
  <si>
    <t>Josiane Pereira Teixeira</t>
  </si>
  <si>
    <t>11.01.02.215</t>
  </si>
  <si>
    <t>***471.081***</t>
  </si>
  <si>
    <t>Lucimar Alves Camargo</t>
  </si>
  <si>
    <t>CHEFE DA OUVIDORIA</t>
  </si>
  <si>
    <t>11.01.02.216</t>
  </si>
  <si>
    <t>***967.471***</t>
  </si>
  <si>
    <t>Talita Ferreira Gontijo Melo</t>
  </si>
  <si>
    <t>Sílvia Gomes dos Santos</t>
  </si>
  <si>
    <t>Chefe do Departamento de Recursos Humanos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</si>
</sst>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  <numFmt numFmtId="167" formatCode="[$-416]dddd\,\ d&quot; de &quot;mmmm&quot; de &quot;yyyy"/>
    <numFmt numFmtId="168" formatCode="&quot;R$&quot;\ 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30"/>
      </left>
      <right style="thick">
        <color indexed="30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166" fontId="7" fillId="0" borderId="11" xfId="45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2" fillId="0" borderId="12" xfId="45" applyNumberFormat="1" applyFont="1" applyFill="1" applyBorder="1" applyAlignment="1" applyProtection="1">
      <alignment horizontal="center"/>
      <protection/>
    </xf>
    <xf numFmtId="168" fontId="7" fillId="0" borderId="11" xfId="45" applyNumberFormat="1" applyFont="1" applyFill="1" applyBorder="1" applyAlignment="1" applyProtection="1">
      <alignment horizontal="right"/>
      <protection/>
    </xf>
    <xf numFmtId="168" fontId="2" fillId="0" borderId="17" xfId="45" applyNumberFormat="1" applyFont="1" applyFill="1" applyBorder="1" applyAlignment="1" applyProtection="1">
      <alignment horizontal="right"/>
      <protection/>
    </xf>
    <xf numFmtId="168" fontId="4" fillId="0" borderId="0" xfId="45" applyNumberFormat="1" applyFont="1" applyFill="1" applyBorder="1" applyAlignment="1" applyProtection="1">
      <alignment horizontal="right"/>
      <protection/>
    </xf>
    <xf numFmtId="168" fontId="5" fillId="0" borderId="0" xfId="45" applyNumberFormat="1" applyFont="1" applyFill="1" applyBorder="1" applyAlignment="1" applyProtection="1">
      <alignment horizontal="center"/>
      <protection/>
    </xf>
    <xf numFmtId="168" fontId="2" fillId="0" borderId="0" xfId="4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168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68" fontId="7" fillId="0" borderId="18" xfId="45" applyNumberFormat="1" applyFont="1" applyFill="1" applyBorder="1" applyAlignment="1" applyProtection="1">
      <alignment horizontal="right"/>
      <protection/>
    </xf>
    <xf numFmtId="168" fontId="7" fillId="0" borderId="19" xfId="45" applyNumberFormat="1" applyFont="1" applyFill="1" applyBorder="1" applyAlignment="1" applyProtection="1">
      <alignment horizontal="right"/>
      <protection/>
    </xf>
    <xf numFmtId="168" fontId="7" fillId="0" borderId="20" xfId="45" applyNumberFormat="1" applyFont="1" applyFill="1" applyBorder="1" applyAlignment="1" applyProtection="1">
      <alignment horizontal="right"/>
      <protection/>
    </xf>
    <xf numFmtId="166" fontId="7" fillId="0" borderId="20" xfId="45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/>
    </xf>
    <xf numFmtId="168" fontId="7" fillId="0" borderId="11" xfId="45" applyNumberFormat="1" applyFont="1" applyFill="1" applyBorder="1" applyAlignment="1" applyProtection="1">
      <alignment/>
      <protection/>
    </xf>
    <xf numFmtId="168" fontId="7" fillId="0" borderId="17" xfId="45" applyNumberFormat="1" applyFont="1" applyFill="1" applyBorder="1" applyAlignment="1" applyProtection="1">
      <alignment/>
      <protection/>
    </xf>
    <xf numFmtId="166" fontId="7" fillId="0" borderId="17" xfId="45" applyNumberFormat="1" applyFont="1" applyFill="1" applyBorder="1" applyAlignment="1" applyProtection="1">
      <alignment horizontal="right"/>
      <protection/>
    </xf>
    <xf numFmtId="168" fontId="7" fillId="0" borderId="21" xfId="45" applyNumberFormat="1" applyFont="1" applyFill="1" applyBorder="1" applyAlignment="1" applyProtection="1">
      <alignment/>
      <protection/>
    </xf>
    <xf numFmtId="168" fontId="7" fillId="0" borderId="18" xfId="45" applyNumberFormat="1" applyFont="1" applyFill="1" applyBorder="1" applyAlignment="1" applyProtection="1">
      <alignment/>
      <protection/>
    </xf>
    <xf numFmtId="166" fontId="7" fillId="0" borderId="18" xfId="45" applyNumberFormat="1" applyFont="1" applyFill="1" applyBorder="1" applyAlignment="1" applyProtection="1">
      <alignment horizontal="right"/>
      <protection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168" fontId="7" fillId="0" borderId="22" xfId="45" applyNumberFormat="1" applyFont="1" applyFill="1" applyBorder="1" applyAlignment="1" applyProtection="1">
      <alignment horizontal="right"/>
      <protection/>
    </xf>
    <xf numFmtId="166" fontId="7" fillId="0" borderId="22" xfId="45" applyNumberFormat="1" applyFont="1" applyFill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168" fontId="7" fillId="0" borderId="12" xfId="45" applyNumberFormat="1" applyFont="1" applyFill="1" applyBorder="1" applyAlignment="1" applyProtection="1">
      <alignment horizontal="right"/>
      <protection/>
    </xf>
    <xf numFmtId="0" fontId="7" fillId="0" borderId="23" xfId="0" applyFont="1" applyBorder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8" fontId="7" fillId="0" borderId="0" xfId="45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7" fillId="0" borderId="12" xfId="45" applyNumberFormat="1" applyFont="1" applyFill="1" applyBorder="1" applyAlignment="1" applyProtection="1">
      <alignment horizontal="center"/>
      <protection/>
    </xf>
    <xf numFmtId="165" fontId="7" fillId="0" borderId="12" xfId="45" applyFont="1" applyFill="1" applyBorder="1" applyAlignment="1" applyProtection="1">
      <alignment horizontal="center"/>
      <protection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" fontId="6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3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8" width="12.7109375" style="35" customWidth="1"/>
    <col min="9" max="9" width="12.7109375" style="0" customWidth="1"/>
  </cols>
  <sheetData>
    <row r="1" spans="5:8" s="1" customFormat="1" ht="15.75" customHeight="1">
      <c r="E1" s="27"/>
      <c r="F1" s="27"/>
      <c r="G1" s="27"/>
      <c r="H1" s="27"/>
    </row>
    <row r="2" spans="1:8" s="1" customFormat="1" ht="15.75" customHeight="1">
      <c r="A2" s="2" t="s">
        <v>0</v>
      </c>
      <c r="B2" s="2"/>
      <c r="E2" s="27"/>
      <c r="F2" s="27" t="s">
        <v>1</v>
      </c>
      <c r="G2" s="79">
        <v>42370</v>
      </c>
      <c r="H2" s="27"/>
    </row>
    <row r="3" spans="5:8" s="1" customFormat="1" ht="15.75" customHeight="1">
      <c r="E3" s="27"/>
      <c r="F3" s="27"/>
      <c r="G3" s="27"/>
      <c r="H3" s="27"/>
    </row>
    <row r="4" spans="1:8" s="1" customFormat="1" ht="15.75" customHeight="1" thickBot="1">
      <c r="A4" s="2" t="s">
        <v>2</v>
      </c>
      <c r="B4" s="2"/>
      <c r="E4" s="27"/>
      <c r="F4" s="27"/>
      <c r="G4" s="27"/>
      <c r="H4" s="27"/>
    </row>
    <row r="5" spans="5:9" s="1" customFormat="1" ht="15.75" customHeight="1" thickBot="1">
      <c r="E5" s="22" t="s">
        <v>3</v>
      </c>
      <c r="F5" s="23"/>
      <c r="G5" s="19" t="s">
        <v>4</v>
      </c>
      <c r="H5" s="19"/>
      <c r="I5" s="3" t="s">
        <v>5</v>
      </c>
    </row>
    <row r="6" spans="1:9" s="1" customFormat="1" ht="15.75" customHeight="1">
      <c r="A6" s="4" t="s">
        <v>6</v>
      </c>
      <c r="B6" s="4" t="s">
        <v>7</v>
      </c>
      <c r="C6" s="4" t="s">
        <v>8</v>
      </c>
      <c r="D6" s="4" t="s">
        <v>9</v>
      </c>
      <c r="E6" s="28" t="s">
        <v>246</v>
      </c>
      <c r="F6" s="28" t="s">
        <v>10</v>
      </c>
      <c r="G6" s="28" t="s">
        <v>11</v>
      </c>
      <c r="H6" s="28" t="s">
        <v>12</v>
      </c>
      <c r="I6" s="5" t="s">
        <v>13</v>
      </c>
    </row>
    <row r="7" spans="1:9" s="1" customFormat="1" ht="15.75" customHeight="1">
      <c r="A7" s="12" t="s">
        <v>14</v>
      </c>
      <c r="B7" s="12" t="s">
        <v>15</v>
      </c>
      <c r="C7" s="12" t="s">
        <v>16</v>
      </c>
      <c r="D7" s="12" t="s">
        <v>17</v>
      </c>
      <c r="E7" s="29">
        <v>10003.29</v>
      </c>
      <c r="F7" s="29">
        <v>10003.29</v>
      </c>
      <c r="G7" s="29">
        <v>570.88</v>
      </c>
      <c r="H7" s="29">
        <v>1672.91</v>
      </c>
      <c r="I7" s="13">
        <v>3404.5</v>
      </c>
    </row>
    <row r="8" spans="1:9" s="1" customFormat="1" ht="15.75" customHeight="1">
      <c r="A8" s="12" t="s">
        <v>18</v>
      </c>
      <c r="B8" s="12" t="s">
        <v>19</v>
      </c>
      <c r="C8" s="12" t="s">
        <v>20</v>
      </c>
      <c r="D8" s="12" t="s">
        <v>17</v>
      </c>
      <c r="E8" s="29">
        <v>10003.29</v>
      </c>
      <c r="F8" s="29">
        <v>10003.29</v>
      </c>
      <c r="G8" s="29">
        <v>570.88</v>
      </c>
      <c r="H8" s="29">
        <v>1724.55</v>
      </c>
      <c r="I8" s="13">
        <v>7707.86</v>
      </c>
    </row>
    <row r="9" spans="1:9" s="1" customFormat="1" ht="15.75" customHeight="1">
      <c r="A9" s="12" t="s">
        <v>248</v>
      </c>
      <c r="B9" s="12" t="s">
        <v>249</v>
      </c>
      <c r="C9" s="12" t="s">
        <v>250</v>
      </c>
      <c r="D9" s="12" t="s">
        <v>17</v>
      </c>
      <c r="E9" s="29">
        <v>10003.29</v>
      </c>
      <c r="F9" s="29">
        <v>10003.29</v>
      </c>
      <c r="G9" s="29">
        <v>570.88</v>
      </c>
      <c r="H9" s="29">
        <v>1569.62</v>
      </c>
      <c r="I9" s="13">
        <v>7862.79</v>
      </c>
    </row>
    <row r="10" spans="1:9" s="1" customFormat="1" ht="15.75" customHeight="1">
      <c r="A10" s="14" t="s">
        <v>21</v>
      </c>
      <c r="B10" s="14" t="s">
        <v>22</v>
      </c>
      <c r="C10" s="14" t="s">
        <v>23</v>
      </c>
      <c r="D10" s="12" t="s">
        <v>17</v>
      </c>
      <c r="E10" s="29">
        <v>10003.29</v>
      </c>
      <c r="F10" s="29">
        <v>10003.29</v>
      </c>
      <c r="G10" s="29">
        <v>570.88</v>
      </c>
      <c r="H10" s="29">
        <v>1569.62</v>
      </c>
      <c r="I10" s="13">
        <v>6528.85</v>
      </c>
    </row>
    <row r="11" spans="1:9" s="1" customFormat="1" ht="15.75" customHeight="1">
      <c r="A11" s="14" t="s">
        <v>24</v>
      </c>
      <c r="B11" s="14" t="s">
        <v>25</v>
      </c>
      <c r="C11" s="14" t="s">
        <v>26</v>
      </c>
      <c r="D11" s="12" t="s">
        <v>17</v>
      </c>
      <c r="E11" s="29">
        <v>10003.29</v>
      </c>
      <c r="F11" s="29">
        <v>10003.29</v>
      </c>
      <c r="G11" s="29">
        <v>570.88</v>
      </c>
      <c r="H11" s="29">
        <v>1466.33</v>
      </c>
      <c r="I11" s="13">
        <v>3797.15</v>
      </c>
    </row>
    <row r="12" spans="1:9" s="1" customFormat="1" ht="15.75" customHeight="1">
      <c r="A12" s="14" t="s">
        <v>27</v>
      </c>
      <c r="B12" s="14" t="s">
        <v>28</v>
      </c>
      <c r="C12" s="14" t="s">
        <v>29</v>
      </c>
      <c r="D12" s="12" t="s">
        <v>17</v>
      </c>
      <c r="E12" s="29">
        <v>10003.29</v>
      </c>
      <c r="F12" s="29">
        <v>10003.29</v>
      </c>
      <c r="G12" s="29">
        <v>570.88</v>
      </c>
      <c r="H12" s="29">
        <v>1621.26</v>
      </c>
      <c r="I12" s="13">
        <v>4350.25</v>
      </c>
    </row>
    <row r="13" spans="1:9" s="1" customFormat="1" ht="15.75" customHeight="1">
      <c r="A13" s="14" t="s">
        <v>30</v>
      </c>
      <c r="B13" s="14" t="s">
        <v>31</v>
      </c>
      <c r="C13" s="14" t="s">
        <v>32</v>
      </c>
      <c r="D13" s="12" t="s">
        <v>17</v>
      </c>
      <c r="E13" s="29">
        <v>10003.29</v>
      </c>
      <c r="F13" s="29">
        <v>10003.29</v>
      </c>
      <c r="G13" s="29">
        <v>570.88</v>
      </c>
      <c r="H13" s="29">
        <v>1621.26</v>
      </c>
      <c r="I13" s="13">
        <v>5157.52</v>
      </c>
    </row>
    <row r="14" spans="1:9" s="1" customFormat="1" ht="15.75" customHeight="1">
      <c r="A14" s="14" t="s">
        <v>33</v>
      </c>
      <c r="B14" s="14" t="s">
        <v>34</v>
      </c>
      <c r="C14" s="14" t="s">
        <v>35</v>
      </c>
      <c r="D14" s="12" t="s">
        <v>17</v>
      </c>
      <c r="E14" s="29">
        <v>10003.29</v>
      </c>
      <c r="F14" s="29">
        <v>10003.29</v>
      </c>
      <c r="G14" s="29">
        <v>570.88</v>
      </c>
      <c r="H14" s="29">
        <v>1672.91</v>
      </c>
      <c r="I14" s="13">
        <v>7759.5</v>
      </c>
    </row>
    <row r="15" spans="1:9" s="1" customFormat="1" ht="15.75" customHeight="1">
      <c r="A15" s="14" t="s">
        <v>36</v>
      </c>
      <c r="B15" s="14" t="s">
        <v>37</v>
      </c>
      <c r="C15" s="14" t="s">
        <v>38</v>
      </c>
      <c r="D15" s="12" t="s">
        <v>17</v>
      </c>
      <c r="E15" s="29">
        <v>10003.29</v>
      </c>
      <c r="F15" s="29">
        <v>10003.29</v>
      </c>
      <c r="G15" s="29">
        <v>570.88</v>
      </c>
      <c r="H15" s="29">
        <v>1724.55</v>
      </c>
      <c r="I15" s="13">
        <v>5021.4</v>
      </c>
    </row>
    <row r="16" spans="1:9" s="1" customFormat="1" ht="15.75" customHeight="1">
      <c r="A16" s="14" t="s">
        <v>39</v>
      </c>
      <c r="B16" s="14" t="s">
        <v>40</v>
      </c>
      <c r="C16" s="14" t="s">
        <v>41</v>
      </c>
      <c r="D16" s="12" t="s">
        <v>17</v>
      </c>
      <c r="E16" s="29">
        <v>10003.29</v>
      </c>
      <c r="F16" s="29">
        <v>10003.29</v>
      </c>
      <c r="G16" s="29">
        <v>570.88</v>
      </c>
      <c r="H16" s="29">
        <v>1621.26</v>
      </c>
      <c r="I16" s="13">
        <v>1134.39</v>
      </c>
    </row>
    <row r="17" spans="1:9" s="1" customFormat="1" ht="15.75" customHeight="1">
      <c r="A17" s="14" t="s">
        <v>42</v>
      </c>
      <c r="B17" s="14" t="s">
        <v>43</v>
      </c>
      <c r="C17" s="14" t="s">
        <v>44</v>
      </c>
      <c r="D17" s="12" t="s">
        <v>17</v>
      </c>
      <c r="E17" s="29">
        <v>10003.29</v>
      </c>
      <c r="F17" s="29">
        <v>10003.29</v>
      </c>
      <c r="G17" s="29">
        <v>570.88</v>
      </c>
      <c r="H17" s="29">
        <v>1517.97</v>
      </c>
      <c r="I17" s="13">
        <v>4826.96</v>
      </c>
    </row>
    <row r="18" spans="1:9" s="1" customFormat="1" ht="15.75" customHeight="1">
      <c r="A18" s="14" t="s">
        <v>45</v>
      </c>
      <c r="B18" s="14" t="s">
        <v>46</v>
      </c>
      <c r="C18" s="14" t="s">
        <v>47</v>
      </c>
      <c r="D18" s="12" t="s">
        <v>17</v>
      </c>
      <c r="E18" s="29">
        <v>10003.29</v>
      </c>
      <c r="F18" s="29">
        <v>10003.29</v>
      </c>
      <c r="G18" s="29">
        <v>570.88</v>
      </c>
      <c r="H18" s="29">
        <v>1724.55</v>
      </c>
      <c r="I18" s="13">
        <v>5726.84</v>
      </c>
    </row>
    <row r="19" spans="1:9" s="1" customFormat="1" ht="15.75" customHeight="1">
      <c r="A19" s="14" t="s">
        <v>48</v>
      </c>
      <c r="B19" s="14" t="s">
        <v>49</v>
      </c>
      <c r="C19" s="14" t="s">
        <v>50</v>
      </c>
      <c r="D19" s="12" t="s">
        <v>17</v>
      </c>
      <c r="E19" s="29">
        <v>10003.29</v>
      </c>
      <c r="F19" s="29">
        <v>10003.29</v>
      </c>
      <c r="G19" s="29">
        <v>570.88</v>
      </c>
      <c r="H19" s="29">
        <v>1621.26</v>
      </c>
      <c r="I19" s="13">
        <v>5124.2</v>
      </c>
    </row>
    <row r="20" spans="1:9" s="1" customFormat="1" ht="15.75" customHeight="1">
      <c r="A20" s="14" t="s">
        <v>51</v>
      </c>
      <c r="B20" s="14" t="s">
        <v>52</v>
      </c>
      <c r="C20" s="14" t="s">
        <v>53</v>
      </c>
      <c r="D20" s="12" t="s">
        <v>17</v>
      </c>
      <c r="E20" s="29">
        <v>10003.29</v>
      </c>
      <c r="F20" s="29">
        <v>10003.29</v>
      </c>
      <c r="G20" s="29">
        <v>570.88</v>
      </c>
      <c r="H20" s="29">
        <v>1466.33</v>
      </c>
      <c r="I20" s="13">
        <f>F20-G20-H20</f>
        <v>7966.080000000002</v>
      </c>
    </row>
    <row r="21" spans="1:9" s="1" customFormat="1" ht="15.75" customHeight="1">
      <c r="A21" s="14" t="s">
        <v>54</v>
      </c>
      <c r="B21" s="14" t="s">
        <v>55</v>
      </c>
      <c r="C21" s="14" t="s">
        <v>56</v>
      </c>
      <c r="D21" s="12" t="s">
        <v>17</v>
      </c>
      <c r="E21" s="29">
        <v>10003.29</v>
      </c>
      <c r="F21" s="29">
        <v>10003.29</v>
      </c>
      <c r="G21" s="29">
        <v>570.88</v>
      </c>
      <c r="H21" s="29">
        <v>1724.55</v>
      </c>
      <c r="I21" s="13">
        <v>5029.16</v>
      </c>
    </row>
    <row r="22" spans="1:9" s="1" customFormat="1" ht="15.75" customHeight="1">
      <c r="A22" s="14" t="s">
        <v>57</v>
      </c>
      <c r="B22" s="14" t="s">
        <v>58</v>
      </c>
      <c r="C22" s="14" t="s">
        <v>59</v>
      </c>
      <c r="D22" s="12" t="s">
        <v>17</v>
      </c>
      <c r="E22" s="29">
        <v>10003.29</v>
      </c>
      <c r="F22" s="29">
        <v>10003.29</v>
      </c>
      <c r="G22" s="29">
        <v>570.88</v>
      </c>
      <c r="H22" s="29">
        <v>1672.91</v>
      </c>
      <c r="I22" s="13">
        <v>5065.74</v>
      </c>
    </row>
    <row r="23" spans="1:9" s="1" customFormat="1" ht="15.75" customHeight="1">
      <c r="A23" s="14" t="s">
        <v>60</v>
      </c>
      <c r="B23" s="14" t="s">
        <v>61</v>
      </c>
      <c r="C23" s="14" t="s">
        <v>62</v>
      </c>
      <c r="D23" s="12" t="s">
        <v>17</v>
      </c>
      <c r="E23" s="29">
        <v>10003.29</v>
      </c>
      <c r="F23" s="29">
        <v>10003.29</v>
      </c>
      <c r="G23" s="29">
        <v>570.88</v>
      </c>
      <c r="H23" s="29">
        <v>1621.26</v>
      </c>
      <c r="I23" s="13">
        <f>F23-G23-H23</f>
        <v>7811.1500000000015</v>
      </c>
    </row>
    <row r="24" spans="1:8" s="1" customFormat="1" ht="15.75" customHeight="1" thickBot="1">
      <c r="A24" s="4"/>
      <c r="B24" s="4"/>
      <c r="C24" s="4"/>
      <c r="D24" s="4"/>
      <c r="E24" s="30"/>
      <c r="F24" s="30"/>
      <c r="G24" s="30"/>
      <c r="H24" s="27"/>
    </row>
    <row r="25" spans="1:9" s="1" customFormat="1" ht="15.75" customHeight="1" thickBot="1" thickTop="1">
      <c r="A25" s="20" t="s">
        <v>63</v>
      </c>
      <c r="B25" s="20"/>
      <c r="C25" s="20"/>
      <c r="D25" s="20"/>
      <c r="E25" s="44">
        <f>SUM(E7:E24)</f>
        <v>170055.93000000008</v>
      </c>
      <c r="F25" s="44">
        <f>SUM(F7:F24)</f>
        <v>170055.93000000008</v>
      </c>
      <c r="G25" s="45">
        <f>SUM(G7:G24)</f>
        <v>9704.96</v>
      </c>
      <c r="H25" s="45">
        <f>SUM(H7:H24)</f>
        <v>27613.099999999995</v>
      </c>
      <c r="I25" s="46">
        <f>SUM(I7:I24)</f>
        <v>94274.34</v>
      </c>
    </row>
    <row r="26" spans="1:8" s="1" customFormat="1" ht="15.75" customHeight="1" thickTop="1">
      <c r="A26" s="6"/>
      <c r="B26" s="6"/>
      <c r="C26" s="7"/>
      <c r="D26" s="7"/>
      <c r="E26" s="31"/>
      <c r="F26" s="31"/>
      <c r="G26" s="31"/>
      <c r="H26" s="27"/>
    </row>
    <row r="27" spans="1:9" s="1" customFormat="1" ht="15.75" customHeight="1" thickBot="1">
      <c r="A27" s="15" t="s">
        <v>64</v>
      </c>
      <c r="B27" s="15"/>
      <c r="C27" s="16"/>
      <c r="D27" s="16"/>
      <c r="E27" s="32"/>
      <c r="F27" s="32"/>
      <c r="G27" s="36"/>
      <c r="H27" s="36"/>
      <c r="I27" s="16"/>
    </row>
    <row r="28" spans="1:9" s="1" customFormat="1" ht="15.75" customHeight="1" thickBot="1">
      <c r="A28" s="16"/>
      <c r="B28" s="16"/>
      <c r="C28" s="16"/>
      <c r="D28" s="16"/>
      <c r="E28" s="24" t="s">
        <v>3</v>
      </c>
      <c r="F28" s="25" t="s">
        <v>3</v>
      </c>
      <c r="G28" s="26" t="s">
        <v>4</v>
      </c>
      <c r="H28" s="26"/>
      <c r="I28" s="17" t="s">
        <v>5</v>
      </c>
    </row>
    <row r="29" spans="1:9" s="1" customFormat="1" ht="15.75" customHeight="1">
      <c r="A29" s="4" t="s">
        <v>6</v>
      </c>
      <c r="B29" s="4" t="s">
        <v>7</v>
      </c>
      <c r="C29" s="4" t="s">
        <v>8</v>
      </c>
      <c r="D29" s="4" t="s">
        <v>9</v>
      </c>
      <c r="E29" s="28" t="s">
        <v>246</v>
      </c>
      <c r="F29" s="28" t="s">
        <v>10</v>
      </c>
      <c r="G29" s="28" t="s">
        <v>11</v>
      </c>
      <c r="H29" s="28" t="s">
        <v>12</v>
      </c>
      <c r="I29" s="5" t="s">
        <v>13</v>
      </c>
    </row>
    <row r="30" spans="1:9" s="1" customFormat="1" ht="15.75" customHeight="1">
      <c r="A30" s="47" t="s">
        <v>65</v>
      </c>
      <c r="B30" s="12" t="s">
        <v>66</v>
      </c>
      <c r="C30" s="47" t="s">
        <v>67</v>
      </c>
      <c r="D30" s="12" t="s">
        <v>251</v>
      </c>
      <c r="E30" s="48">
        <v>1718.22</v>
      </c>
      <c r="F30" s="48">
        <v>3900.78</v>
      </c>
      <c r="G30" s="48">
        <v>407.09</v>
      </c>
      <c r="H30" s="48">
        <v>111.08</v>
      </c>
      <c r="I30" s="13" t="s">
        <v>252</v>
      </c>
    </row>
    <row r="31" spans="1:9" s="1" customFormat="1" ht="15.75" customHeight="1">
      <c r="A31" s="12" t="s">
        <v>69</v>
      </c>
      <c r="B31" s="12" t="s">
        <v>70</v>
      </c>
      <c r="C31" s="12" t="s">
        <v>71</v>
      </c>
      <c r="D31" s="12" t="s">
        <v>72</v>
      </c>
      <c r="E31" s="48">
        <v>1996.56</v>
      </c>
      <c r="F31" s="48">
        <v>2196.56</v>
      </c>
      <c r="G31" s="48">
        <v>179.69</v>
      </c>
      <c r="H31" s="48">
        <v>0</v>
      </c>
      <c r="I31" s="13">
        <v>1999.98</v>
      </c>
    </row>
    <row r="32" spans="1:9" s="1" customFormat="1" ht="15.75" customHeight="1">
      <c r="A32" s="12" t="s">
        <v>73</v>
      </c>
      <c r="B32" s="14" t="s">
        <v>74</v>
      </c>
      <c r="C32" s="12" t="s">
        <v>75</v>
      </c>
      <c r="D32" s="12" t="s">
        <v>253</v>
      </c>
      <c r="E32" s="48">
        <v>1247.85</v>
      </c>
      <c r="F32" s="48">
        <v>1447.85</v>
      </c>
      <c r="G32" s="48">
        <v>99.83</v>
      </c>
      <c r="H32" s="48">
        <v>0</v>
      </c>
      <c r="I32" s="13">
        <v>1036.78</v>
      </c>
    </row>
    <row r="33" spans="1:9" s="1" customFormat="1" ht="15.75" customHeight="1">
      <c r="A33" s="12" t="s">
        <v>76</v>
      </c>
      <c r="B33" s="14" t="s">
        <v>77</v>
      </c>
      <c r="C33" s="12" t="s">
        <v>78</v>
      </c>
      <c r="D33" s="12" t="s">
        <v>79</v>
      </c>
      <c r="E33" s="48">
        <v>1247.85</v>
      </c>
      <c r="F33" s="48">
        <v>1447.85</v>
      </c>
      <c r="G33" s="48">
        <v>99.83</v>
      </c>
      <c r="H33" s="48">
        <v>0</v>
      </c>
      <c r="I33" s="13">
        <f>F33-G33-H33</f>
        <v>1348.02</v>
      </c>
    </row>
    <row r="34" spans="1:9" s="1" customFormat="1" ht="15.75" customHeight="1">
      <c r="A34" s="12" t="s">
        <v>80</v>
      </c>
      <c r="B34" s="14" t="s">
        <v>81</v>
      </c>
      <c r="C34" s="12" t="s">
        <v>82</v>
      </c>
      <c r="D34" s="12" t="s">
        <v>72</v>
      </c>
      <c r="E34" s="48">
        <v>1996.56</v>
      </c>
      <c r="F34" s="48">
        <v>2196.56</v>
      </c>
      <c r="G34" s="48">
        <v>179.69</v>
      </c>
      <c r="H34" s="48">
        <v>0</v>
      </c>
      <c r="I34" s="13">
        <v>1520.74</v>
      </c>
    </row>
    <row r="35" spans="1:9" s="1" customFormat="1" ht="15.75" customHeight="1">
      <c r="A35" s="12" t="s">
        <v>83</v>
      </c>
      <c r="B35" s="14" t="s">
        <v>84</v>
      </c>
      <c r="C35" s="12" t="s">
        <v>85</v>
      </c>
      <c r="D35" s="12" t="s">
        <v>68</v>
      </c>
      <c r="E35" s="48">
        <v>1996.56</v>
      </c>
      <c r="F35" s="48">
        <v>4193.12</v>
      </c>
      <c r="G35" s="48">
        <v>439.24</v>
      </c>
      <c r="H35" s="48">
        <v>150.11</v>
      </c>
      <c r="I35" s="13">
        <v>3021.18</v>
      </c>
    </row>
    <row r="36" spans="1:9" s="1" customFormat="1" ht="15.75" customHeight="1">
      <c r="A36" s="12" t="s">
        <v>86</v>
      </c>
      <c r="B36" s="14" t="s">
        <v>87</v>
      </c>
      <c r="C36" s="12" t="s">
        <v>88</v>
      </c>
      <c r="D36" s="12" t="s">
        <v>72</v>
      </c>
      <c r="E36" s="48">
        <v>1996.56</v>
      </c>
      <c r="F36" s="48">
        <v>2196.56</v>
      </c>
      <c r="G36" s="48">
        <v>179.69</v>
      </c>
      <c r="H36" s="48">
        <v>0</v>
      </c>
      <c r="I36" s="13">
        <v>1478.73</v>
      </c>
    </row>
    <row r="37" spans="1:9" s="1" customFormat="1" ht="15.75" customHeight="1">
      <c r="A37" s="12" t="s">
        <v>89</v>
      </c>
      <c r="B37" s="14" t="s">
        <v>90</v>
      </c>
      <c r="C37" s="12" t="s">
        <v>91</v>
      </c>
      <c r="D37" s="12" t="s">
        <v>72</v>
      </c>
      <c r="E37" s="48">
        <v>1996.56</v>
      </c>
      <c r="F37" s="48">
        <v>2196.56</v>
      </c>
      <c r="G37" s="48">
        <v>179.69</v>
      </c>
      <c r="H37" s="48">
        <v>0</v>
      </c>
      <c r="I37" s="13">
        <v>2016.87</v>
      </c>
    </row>
    <row r="38" spans="1:9" s="1" customFormat="1" ht="15.75" customHeight="1">
      <c r="A38" s="12" t="s">
        <v>92</v>
      </c>
      <c r="B38" s="14" t="s">
        <v>255</v>
      </c>
      <c r="C38" s="12" t="s">
        <v>93</v>
      </c>
      <c r="D38" s="12" t="s">
        <v>72</v>
      </c>
      <c r="E38" s="48">
        <v>1996.56</v>
      </c>
      <c r="F38" s="48">
        <v>2196.56</v>
      </c>
      <c r="G38" s="48">
        <v>179.69</v>
      </c>
      <c r="H38" s="48">
        <v>0</v>
      </c>
      <c r="I38" s="13">
        <v>1513.41</v>
      </c>
    </row>
    <row r="39" spans="1:9" s="1" customFormat="1" ht="15.75" customHeight="1">
      <c r="A39" s="12" t="s">
        <v>254</v>
      </c>
      <c r="B39" s="14" t="s">
        <v>256</v>
      </c>
      <c r="C39" s="12" t="s">
        <v>257</v>
      </c>
      <c r="D39" s="12" t="s">
        <v>72</v>
      </c>
      <c r="E39" s="48">
        <v>1996.56</v>
      </c>
      <c r="F39" s="48">
        <v>2196.56</v>
      </c>
      <c r="G39" s="48">
        <v>179.69</v>
      </c>
      <c r="H39" s="48">
        <v>0</v>
      </c>
      <c r="I39" s="13">
        <v>2016.87</v>
      </c>
    </row>
    <row r="40" spans="1:9" s="1" customFormat="1" ht="15.75" customHeight="1">
      <c r="A40" s="12" t="s">
        <v>94</v>
      </c>
      <c r="B40" s="14" t="s">
        <v>95</v>
      </c>
      <c r="C40" s="12" t="s">
        <v>96</v>
      </c>
      <c r="D40" s="12" t="s">
        <v>79</v>
      </c>
      <c r="E40" s="48">
        <v>1247.85</v>
      </c>
      <c r="F40" s="48">
        <v>1447.85</v>
      </c>
      <c r="G40" s="48">
        <v>99.83</v>
      </c>
      <c r="H40" s="48">
        <v>0</v>
      </c>
      <c r="I40" s="13">
        <v>1337.21</v>
      </c>
    </row>
    <row r="41" spans="1:9" s="1" customFormat="1" ht="15.75" customHeight="1">
      <c r="A41" s="12" t="s">
        <v>97</v>
      </c>
      <c r="B41" s="14" t="s">
        <v>98</v>
      </c>
      <c r="C41" s="12" t="s">
        <v>99</v>
      </c>
      <c r="D41" s="12" t="s">
        <v>72</v>
      </c>
      <c r="E41" s="48">
        <v>1996.56</v>
      </c>
      <c r="F41" s="48">
        <v>2196.56</v>
      </c>
      <c r="G41" s="48">
        <v>179.69</v>
      </c>
      <c r="H41" s="48">
        <v>0</v>
      </c>
      <c r="I41" s="13">
        <v>957.89</v>
      </c>
    </row>
    <row r="42" spans="1:9" s="1" customFormat="1" ht="15.75" customHeight="1">
      <c r="A42" s="12" t="s">
        <v>100</v>
      </c>
      <c r="B42" s="14" t="s">
        <v>101</v>
      </c>
      <c r="C42" s="12" t="s">
        <v>102</v>
      </c>
      <c r="D42" s="12" t="s">
        <v>72</v>
      </c>
      <c r="E42" s="48">
        <v>1996.56</v>
      </c>
      <c r="F42" s="48">
        <v>2196.56</v>
      </c>
      <c r="G42" s="48">
        <v>179.69</v>
      </c>
      <c r="H42" s="48">
        <v>0</v>
      </c>
      <c r="I42" s="13">
        <v>1702.21</v>
      </c>
    </row>
    <row r="43" spans="1:9" s="1" customFormat="1" ht="15.75" customHeight="1">
      <c r="A43" s="12" t="s">
        <v>103</v>
      </c>
      <c r="B43" s="14" t="s">
        <v>104</v>
      </c>
      <c r="C43" s="12" t="s">
        <v>105</v>
      </c>
      <c r="D43" s="12" t="s">
        <v>72</v>
      </c>
      <c r="E43" s="48">
        <v>1996.56</v>
      </c>
      <c r="F43" s="48">
        <v>2196.56</v>
      </c>
      <c r="G43" s="48">
        <v>179.69</v>
      </c>
      <c r="H43" s="48">
        <v>0</v>
      </c>
      <c r="I43" s="13">
        <v>1737.39</v>
      </c>
    </row>
    <row r="44" spans="1:9" s="1" customFormat="1" ht="15.75" customHeight="1">
      <c r="A44" s="12" t="s">
        <v>106</v>
      </c>
      <c r="B44" s="14" t="s">
        <v>107</v>
      </c>
      <c r="C44" s="12" t="s">
        <v>108</v>
      </c>
      <c r="D44" s="12" t="s">
        <v>72</v>
      </c>
      <c r="E44" s="48">
        <v>1996.56</v>
      </c>
      <c r="F44" s="48">
        <v>2196.56</v>
      </c>
      <c r="G44" s="48">
        <v>179.69</v>
      </c>
      <c r="H44" s="48">
        <v>0</v>
      </c>
      <c r="I44" s="13">
        <v>1514.51</v>
      </c>
    </row>
    <row r="45" spans="1:9" s="1" customFormat="1" ht="15.75" customHeight="1">
      <c r="A45" s="12" t="s">
        <v>109</v>
      </c>
      <c r="B45" s="14" t="s">
        <v>110</v>
      </c>
      <c r="C45" s="12" t="s">
        <v>111</v>
      </c>
      <c r="D45" s="12" t="s">
        <v>72</v>
      </c>
      <c r="E45" s="48">
        <v>1996.56</v>
      </c>
      <c r="F45" s="48">
        <v>2196.56</v>
      </c>
      <c r="G45" s="48">
        <v>179.69</v>
      </c>
      <c r="H45" s="48">
        <v>0</v>
      </c>
      <c r="I45" s="13">
        <v>1514.74</v>
      </c>
    </row>
    <row r="46" spans="1:9" s="1" customFormat="1" ht="15.75" customHeight="1">
      <c r="A46" s="12" t="s">
        <v>112</v>
      </c>
      <c r="B46" s="14" t="s">
        <v>113</v>
      </c>
      <c r="C46" s="12" t="s">
        <v>114</v>
      </c>
      <c r="D46" s="12" t="s">
        <v>79</v>
      </c>
      <c r="E46" s="48">
        <v>1247.85</v>
      </c>
      <c r="F46" s="48">
        <v>1447.85</v>
      </c>
      <c r="G46" s="48">
        <v>99.83</v>
      </c>
      <c r="H46" s="48">
        <v>0</v>
      </c>
      <c r="I46" s="13">
        <f>F46-G46-H46</f>
        <v>1348.02</v>
      </c>
    </row>
    <row r="47" spans="1:9" s="1" customFormat="1" ht="15.75" customHeight="1">
      <c r="A47" s="12" t="s">
        <v>115</v>
      </c>
      <c r="B47" s="14" t="s">
        <v>116</v>
      </c>
      <c r="C47" s="12" t="s">
        <v>117</v>
      </c>
      <c r="D47" s="12" t="s">
        <v>72</v>
      </c>
      <c r="E47" s="48">
        <v>1996.56</v>
      </c>
      <c r="F47" s="48">
        <v>2196.56</v>
      </c>
      <c r="G47" s="48">
        <v>179.69</v>
      </c>
      <c r="H47" s="48">
        <v>0</v>
      </c>
      <c r="I47" s="13">
        <v>1404.51</v>
      </c>
    </row>
    <row r="48" spans="1:9" s="1" customFormat="1" ht="15.75" customHeight="1">
      <c r="A48" s="12" t="s">
        <v>118</v>
      </c>
      <c r="B48" s="14" t="s">
        <v>119</v>
      </c>
      <c r="C48" s="12" t="s">
        <v>120</v>
      </c>
      <c r="D48" s="12" t="s">
        <v>121</v>
      </c>
      <c r="E48" s="48">
        <v>1996.56</v>
      </c>
      <c r="F48" s="48">
        <v>2196.56</v>
      </c>
      <c r="G48" s="48">
        <v>179.69</v>
      </c>
      <c r="H48" s="48">
        <v>0</v>
      </c>
      <c r="I48" s="13">
        <f>F48-G48-H48</f>
        <v>2016.87</v>
      </c>
    </row>
    <row r="49" spans="1:9" s="1" customFormat="1" ht="15.75" customHeight="1">
      <c r="A49" s="12" t="s">
        <v>122</v>
      </c>
      <c r="B49" s="14" t="s">
        <v>123</v>
      </c>
      <c r="C49" s="12" t="s">
        <v>124</v>
      </c>
      <c r="D49" s="12" t="s">
        <v>72</v>
      </c>
      <c r="E49" s="48">
        <v>1996.56</v>
      </c>
      <c r="F49" s="48">
        <v>2196.56</v>
      </c>
      <c r="G49" s="48">
        <v>179.69</v>
      </c>
      <c r="H49" s="48">
        <v>0</v>
      </c>
      <c r="I49" s="13">
        <v>1999.98</v>
      </c>
    </row>
    <row r="50" spans="1:9" s="1" customFormat="1" ht="15.75" customHeight="1">
      <c r="A50" s="12" t="s">
        <v>125</v>
      </c>
      <c r="B50" s="14" t="s">
        <v>126</v>
      </c>
      <c r="C50" s="12" t="s">
        <v>127</v>
      </c>
      <c r="D50" s="12" t="s">
        <v>253</v>
      </c>
      <c r="E50" s="48">
        <v>1247.85</v>
      </c>
      <c r="F50" s="48">
        <v>1447.85</v>
      </c>
      <c r="G50" s="48">
        <v>99.83</v>
      </c>
      <c r="H50" s="48">
        <v>0</v>
      </c>
      <c r="I50" s="13">
        <f>F50-G50-H50</f>
        <v>1348.02</v>
      </c>
    </row>
    <row r="51" spans="1:9" s="1" customFormat="1" ht="15.75" customHeight="1">
      <c r="A51" s="12" t="s">
        <v>128</v>
      </c>
      <c r="B51" s="14" t="s">
        <v>129</v>
      </c>
      <c r="C51" s="12" t="s">
        <v>130</v>
      </c>
      <c r="D51" s="12" t="s">
        <v>253</v>
      </c>
      <c r="E51" s="48">
        <v>1247.85</v>
      </c>
      <c r="F51" s="48">
        <v>1447.85</v>
      </c>
      <c r="G51" s="48">
        <v>99.83</v>
      </c>
      <c r="H51" s="48">
        <v>0</v>
      </c>
      <c r="I51" s="13">
        <v>1072.25</v>
      </c>
    </row>
    <row r="52" spans="1:9" s="1" customFormat="1" ht="15.75" customHeight="1">
      <c r="A52" s="12" t="s">
        <v>131</v>
      </c>
      <c r="B52" s="14" t="s">
        <v>132</v>
      </c>
      <c r="C52" s="12" t="s">
        <v>133</v>
      </c>
      <c r="D52" s="12" t="s">
        <v>253</v>
      </c>
      <c r="E52" s="48">
        <v>1247.85</v>
      </c>
      <c r="F52" s="48">
        <v>2569.21</v>
      </c>
      <c r="G52" s="48">
        <v>213.23</v>
      </c>
      <c r="H52" s="48">
        <v>18.9</v>
      </c>
      <c r="I52" s="13">
        <f>F52-G52-H52</f>
        <v>2337.08</v>
      </c>
    </row>
    <row r="53" spans="1:9" s="1" customFormat="1" ht="15.75" customHeight="1">
      <c r="A53" s="12" t="s">
        <v>134</v>
      </c>
      <c r="B53" s="14" t="s">
        <v>135</v>
      </c>
      <c r="C53" s="12" t="s">
        <v>136</v>
      </c>
      <c r="D53" s="12" t="s">
        <v>72</v>
      </c>
      <c r="E53" s="48">
        <v>1996.56</v>
      </c>
      <c r="F53" s="48">
        <v>2196.56</v>
      </c>
      <c r="G53" s="48">
        <v>179.69</v>
      </c>
      <c r="H53" s="48">
        <v>0</v>
      </c>
      <c r="I53" s="13">
        <v>1996.91</v>
      </c>
    </row>
    <row r="54" spans="1:9" s="1" customFormat="1" ht="15.75" customHeight="1">
      <c r="A54" s="12" t="s">
        <v>137</v>
      </c>
      <c r="B54" s="14" t="s">
        <v>138</v>
      </c>
      <c r="C54" s="12" t="s">
        <v>139</v>
      </c>
      <c r="D54" s="12" t="s">
        <v>79</v>
      </c>
      <c r="E54" s="48">
        <v>1247.85</v>
      </c>
      <c r="F54" s="48">
        <v>1447.85</v>
      </c>
      <c r="G54" s="48">
        <v>99.83</v>
      </c>
      <c r="H54" s="48">
        <v>0</v>
      </c>
      <c r="I54" s="13">
        <v>1042.25</v>
      </c>
    </row>
    <row r="55" spans="1:9" s="1" customFormat="1" ht="15.75" customHeight="1">
      <c r="A55" s="12" t="s">
        <v>140</v>
      </c>
      <c r="B55" s="14" t="s">
        <v>141</v>
      </c>
      <c r="C55" s="12" t="s">
        <v>142</v>
      </c>
      <c r="D55" s="12" t="s">
        <v>79</v>
      </c>
      <c r="E55" s="48">
        <v>1247.85</v>
      </c>
      <c r="F55" s="48">
        <v>1447.85</v>
      </c>
      <c r="G55" s="48">
        <v>99.83</v>
      </c>
      <c r="H55" s="48">
        <v>0</v>
      </c>
      <c r="I55" s="13">
        <v>1037.26</v>
      </c>
    </row>
    <row r="56" spans="1:9" s="1" customFormat="1" ht="15.75" customHeight="1">
      <c r="A56" s="12" t="s">
        <v>143</v>
      </c>
      <c r="B56" s="14" t="s">
        <v>144</v>
      </c>
      <c r="C56" s="12" t="s">
        <v>145</v>
      </c>
      <c r="D56" s="12" t="s">
        <v>146</v>
      </c>
      <c r="E56" s="48">
        <v>1944.56</v>
      </c>
      <c r="F56" s="48">
        <v>2144.56</v>
      </c>
      <c r="G56" s="48">
        <v>175.01</v>
      </c>
      <c r="H56" s="48">
        <v>0</v>
      </c>
      <c r="I56" s="13">
        <f>F56-G56-H56</f>
        <v>1969.55</v>
      </c>
    </row>
    <row r="57" spans="1:9" s="1" customFormat="1" ht="15.75" customHeight="1">
      <c r="A57" s="12" t="s">
        <v>147</v>
      </c>
      <c r="B57" s="14" t="s">
        <v>148</v>
      </c>
      <c r="C57" s="12" t="s">
        <v>149</v>
      </c>
      <c r="D57" s="12" t="s">
        <v>79</v>
      </c>
      <c r="E57" s="48">
        <v>1247.85</v>
      </c>
      <c r="F57" s="48">
        <v>1447.85</v>
      </c>
      <c r="G57" s="48">
        <v>99.83</v>
      </c>
      <c r="H57" s="48">
        <v>0</v>
      </c>
      <c r="I57" s="13">
        <v>796.16</v>
      </c>
    </row>
    <row r="58" spans="1:9" s="1" customFormat="1" ht="15.75" customHeight="1">
      <c r="A58" s="12" t="s">
        <v>150</v>
      </c>
      <c r="B58" s="14" t="s">
        <v>151</v>
      </c>
      <c r="C58" s="12" t="s">
        <v>152</v>
      </c>
      <c r="D58" s="12" t="s">
        <v>253</v>
      </c>
      <c r="E58" s="48">
        <v>1247.85</v>
      </c>
      <c r="F58" s="48">
        <v>1447.85</v>
      </c>
      <c r="G58" s="48">
        <v>99.83</v>
      </c>
      <c r="H58" s="48">
        <v>0</v>
      </c>
      <c r="I58" s="13">
        <v>952.6</v>
      </c>
    </row>
    <row r="59" spans="1:9" s="1" customFormat="1" ht="15.75" customHeight="1">
      <c r="A59" s="12" t="s">
        <v>153</v>
      </c>
      <c r="B59" s="14" t="s">
        <v>154</v>
      </c>
      <c r="C59" s="12" t="s">
        <v>155</v>
      </c>
      <c r="D59" s="12" t="s">
        <v>156</v>
      </c>
      <c r="E59" s="48">
        <v>1996.56</v>
      </c>
      <c r="F59" s="48">
        <v>4193.12</v>
      </c>
      <c r="G59" s="48">
        <v>439.24</v>
      </c>
      <c r="H59" s="48">
        <v>121.94</v>
      </c>
      <c r="I59" s="13">
        <f>F59-G59-H59</f>
        <v>3631.94</v>
      </c>
    </row>
    <row r="60" spans="1:9" s="1" customFormat="1" ht="15.75" customHeight="1">
      <c r="A60" s="12" t="s">
        <v>157</v>
      </c>
      <c r="B60" s="14" t="s">
        <v>158</v>
      </c>
      <c r="C60" s="12" t="s">
        <v>159</v>
      </c>
      <c r="D60" s="12" t="s">
        <v>258</v>
      </c>
      <c r="E60" s="48">
        <v>1996.56</v>
      </c>
      <c r="F60" s="48">
        <v>4193.12</v>
      </c>
      <c r="G60" s="48">
        <v>439.24</v>
      </c>
      <c r="H60" s="48">
        <v>0</v>
      </c>
      <c r="I60" s="13">
        <v>2929.27</v>
      </c>
    </row>
    <row r="61" spans="1:9" s="1" customFormat="1" ht="15.75" customHeight="1">
      <c r="A61" s="12" t="s">
        <v>160</v>
      </c>
      <c r="B61" s="14" t="s">
        <v>161</v>
      </c>
      <c r="C61" s="12" t="s">
        <v>162</v>
      </c>
      <c r="D61" s="12" t="s">
        <v>253</v>
      </c>
      <c r="E61" s="48">
        <v>1247.85</v>
      </c>
      <c r="F61" s="48">
        <v>1447.85</v>
      </c>
      <c r="G61" s="48">
        <v>99.83</v>
      </c>
      <c r="H61" s="48">
        <v>0</v>
      </c>
      <c r="I61" s="13">
        <f>F61-G61-H61</f>
        <v>1348.02</v>
      </c>
    </row>
    <row r="62" spans="1:9" s="1" customFormat="1" ht="15.75" customHeight="1">
      <c r="A62" s="12" t="s">
        <v>259</v>
      </c>
      <c r="B62" s="14" t="s">
        <v>260</v>
      </c>
      <c r="C62" s="12" t="s">
        <v>261</v>
      </c>
      <c r="D62" s="12" t="s">
        <v>262</v>
      </c>
      <c r="E62" s="48">
        <v>1718.22</v>
      </c>
      <c r="F62" s="49">
        <v>2243.22</v>
      </c>
      <c r="G62" s="48">
        <v>183.89</v>
      </c>
      <c r="H62" s="48">
        <v>0</v>
      </c>
      <c r="I62" s="13">
        <f>F62-G62-H62</f>
        <v>2059.33</v>
      </c>
    </row>
    <row r="63" spans="1:9" s="1" customFormat="1" ht="15.75" customHeight="1">
      <c r="A63" s="12" t="s">
        <v>163</v>
      </c>
      <c r="B63" s="14" t="s">
        <v>164</v>
      </c>
      <c r="C63" s="12" t="s">
        <v>165</v>
      </c>
      <c r="D63" s="12" t="s">
        <v>79</v>
      </c>
      <c r="E63" s="48">
        <v>1247.85</v>
      </c>
      <c r="F63" s="49">
        <v>2695.7</v>
      </c>
      <c r="G63" s="48">
        <v>224.61</v>
      </c>
      <c r="H63" s="48">
        <v>27.53</v>
      </c>
      <c r="I63" s="13">
        <v>2138.7</v>
      </c>
    </row>
    <row r="64" spans="1:9" s="1" customFormat="1" ht="15.75" customHeight="1">
      <c r="A64" s="12" t="s">
        <v>166</v>
      </c>
      <c r="B64" s="14" t="s">
        <v>167</v>
      </c>
      <c r="C64" s="12" t="s">
        <v>263</v>
      </c>
      <c r="D64" s="12" t="s">
        <v>79</v>
      </c>
      <c r="E64" s="48">
        <v>1247.85</v>
      </c>
      <c r="F64" s="49">
        <v>1447.85</v>
      </c>
      <c r="G64" s="48">
        <v>99.83</v>
      </c>
      <c r="H64" s="48">
        <v>0</v>
      </c>
      <c r="I64" s="13">
        <v>1348.02</v>
      </c>
    </row>
    <row r="65" spans="1:9" s="1" customFormat="1" ht="15.75" customHeight="1">
      <c r="A65" s="12" t="s">
        <v>168</v>
      </c>
      <c r="B65" s="14" t="s">
        <v>169</v>
      </c>
      <c r="C65" s="12" t="s">
        <v>170</v>
      </c>
      <c r="D65" s="12" t="s">
        <v>72</v>
      </c>
      <c r="E65" s="48">
        <v>1996.56</v>
      </c>
      <c r="F65" s="49">
        <v>2196.56</v>
      </c>
      <c r="G65" s="49">
        <v>179.69</v>
      </c>
      <c r="H65" s="49">
        <v>0</v>
      </c>
      <c r="I65" s="50">
        <f>F65-G65-H65</f>
        <v>2016.87</v>
      </c>
    </row>
    <row r="66" spans="1:9" s="1" customFormat="1" ht="15.75" customHeight="1">
      <c r="A66" s="12" t="s">
        <v>238</v>
      </c>
      <c r="B66" s="14" t="s">
        <v>239</v>
      </c>
      <c r="C66" s="12" t="s">
        <v>240</v>
      </c>
      <c r="D66" s="12" t="s">
        <v>72</v>
      </c>
      <c r="E66" s="49">
        <v>1996.56</v>
      </c>
      <c r="F66" s="51">
        <v>2196.56</v>
      </c>
      <c r="G66" s="52">
        <v>179.69</v>
      </c>
      <c r="H66" s="52">
        <v>0</v>
      </c>
      <c r="I66" s="53">
        <f>F66-G66-H66</f>
        <v>2016.87</v>
      </c>
    </row>
    <row r="67" spans="1:9" s="1" customFormat="1" ht="15.75" customHeight="1">
      <c r="A67" s="54" t="s">
        <v>241</v>
      </c>
      <c r="B67" s="55" t="s">
        <v>242</v>
      </c>
      <c r="C67" s="54" t="s">
        <v>243</v>
      </c>
      <c r="D67" s="54" t="s">
        <v>79</v>
      </c>
      <c r="E67" s="49">
        <v>1247.85</v>
      </c>
      <c r="F67" s="51">
        <v>1447.85</v>
      </c>
      <c r="G67" s="52">
        <v>99.83</v>
      </c>
      <c r="H67" s="52">
        <v>0</v>
      </c>
      <c r="I67" s="53">
        <f>F67-G67-H67</f>
        <v>1348.02</v>
      </c>
    </row>
    <row r="68" spans="1:9" s="1" customFormat="1" ht="15.75" customHeight="1">
      <c r="A68" s="38" t="s">
        <v>264</v>
      </c>
      <c r="B68" s="38" t="s">
        <v>265</v>
      </c>
      <c r="C68" s="38" t="s">
        <v>266</v>
      </c>
      <c r="D68" s="38" t="s">
        <v>267</v>
      </c>
      <c r="E68" s="39">
        <v>5893.33</v>
      </c>
      <c r="F68" s="39">
        <v>8693.33</v>
      </c>
      <c r="G68" s="39">
        <v>570.88</v>
      </c>
      <c r="H68" s="39">
        <v>1309.31</v>
      </c>
      <c r="I68" s="40">
        <v>6813.14</v>
      </c>
    </row>
    <row r="69" spans="1:9" s="1" customFormat="1" ht="15.75" customHeight="1">
      <c r="A69" s="38" t="s">
        <v>268</v>
      </c>
      <c r="B69" s="38" t="s">
        <v>269</v>
      </c>
      <c r="C69" s="38" t="s">
        <v>270</v>
      </c>
      <c r="D69" s="38" t="s">
        <v>271</v>
      </c>
      <c r="E69" s="39">
        <v>1996.56</v>
      </c>
      <c r="F69" s="39">
        <v>4193.12</v>
      </c>
      <c r="G69" s="39">
        <v>439.24</v>
      </c>
      <c r="H69" s="39">
        <v>178.28</v>
      </c>
      <c r="I69" s="40">
        <v>3575.6</v>
      </c>
    </row>
    <row r="70" spans="1:9" s="1" customFormat="1" ht="15.75" customHeight="1">
      <c r="A70" s="38" t="s">
        <v>272</v>
      </c>
      <c r="B70" s="41" t="s">
        <v>273</v>
      </c>
      <c r="C70" s="42" t="s">
        <v>274</v>
      </c>
      <c r="D70" s="42" t="s">
        <v>72</v>
      </c>
      <c r="E70" s="43">
        <v>1996.56</v>
      </c>
      <c r="F70" s="43">
        <v>2196.56</v>
      </c>
      <c r="G70" s="43">
        <v>179.69</v>
      </c>
      <c r="H70" s="39">
        <v>0</v>
      </c>
      <c r="I70" s="40">
        <v>2016.87</v>
      </c>
    </row>
    <row r="71" spans="1:9" s="1" customFormat="1" ht="15.75" customHeight="1">
      <c r="A71" s="38" t="s">
        <v>275</v>
      </c>
      <c r="B71" s="38" t="s">
        <v>276</v>
      </c>
      <c r="C71" s="38" t="s">
        <v>277</v>
      </c>
      <c r="D71" s="38" t="s">
        <v>278</v>
      </c>
      <c r="E71" s="39">
        <v>1718.22</v>
      </c>
      <c r="F71" s="39">
        <v>1918.22</v>
      </c>
      <c r="G71" s="39">
        <v>154.64</v>
      </c>
      <c r="H71" s="39">
        <v>0</v>
      </c>
      <c r="I71" s="40">
        <v>1763.58</v>
      </c>
    </row>
    <row r="72" spans="1:9" s="1" customFormat="1" ht="15.75" customHeight="1">
      <c r="A72" s="38" t="s">
        <v>279</v>
      </c>
      <c r="B72" s="38" t="s">
        <v>280</v>
      </c>
      <c r="C72" s="38" t="s">
        <v>281</v>
      </c>
      <c r="D72" s="38" t="s">
        <v>253</v>
      </c>
      <c r="E72" s="39">
        <v>1247.85</v>
      </c>
      <c r="F72" s="39">
        <v>1447.85</v>
      </c>
      <c r="G72" s="39">
        <v>99.83</v>
      </c>
      <c r="H72" s="39">
        <v>0</v>
      </c>
      <c r="I72" s="40">
        <v>1348.02</v>
      </c>
    </row>
    <row r="73" spans="5:9" s="1" customFormat="1" ht="15.75" customHeight="1">
      <c r="E73" s="27"/>
      <c r="F73" s="27"/>
      <c r="G73" s="27"/>
      <c r="H73" s="27"/>
      <c r="I73" s="10"/>
    </row>
    <row r="74" spans="1:9" s="1" customFormat="1" ht="15.75" customHeight="1" thickBot="1">
      <c r="A74" s="18" t="s">
        <v>63</v>
      </c>
      <c r="B74" s="18"/>
      <c r="C74" s="18"/>
      <c r="D74" s="18"/>
      <c r="E74" s="56">
        <f>SUM(E30:E72)</f>
        <v>76882.46999999997</v>
      </c>
      <c r="F74" s="56">
        <f>SUM(F30:F72)</f>
        <v>100745.48</v>
      </c>
      <c r="G74" s="56">
        <f>SUM(G30:G72)</f>
        <v>8318.349999999997</v>
      </c>
      <c r="H74" s="56">
        <f>SUM(H30:H72)</f>
        <v>1917.1499999999999</v>
      </c>
      <c r="I74" s="57">
        <f>SUM(I30:I72)</f>
        <v>78392.24</v>
      </c>
    </row>
    <row r="75" spans="1:8" s="1" customFormat="1" ht="15.75" customHeight="1" thickTop="1">
      <c r="A75" s="6"/>
      <c r="B75" s="6"/>
      <c r="C75" s="6"/>
      <c r="D75" s="6"/>
      <c r="E75" s="31"/>
      <c r="F75" s="31"/>
      <c r="G75" s="31"/>
      <c r="H75" s="27"/>
    </row>
    <row r="76" spans="1:8" s="1" customFormat="1" ht="15.75" customHeight="1" thickBot="1">
      <c r="A76" s="2" t="s">
        <v>171</v>
      </c>
      <c r="B76" s="2"/>
      <c r="C76" s="8"/>
      <c r="D76" s="8"/>
      <c r="E76" s="33"/>
      <c r="F76" s="33"/>
      <c r="G76" s="33"/>
      <c r="H76" s="27"/>
    </row>
    <row r="77" spans="5:9" s="1" customFormat="1" ht="15.75" customHeight="1" thickBot="1">
      <c r="E77" s="22" t="s">
        <v>3</v>
      </c>
      <c r="F77" s="23" t="s">
        <v>3</v>
      </c>
      <c r="G77" s="19" t="s">
        <v>4</v>
      </c>
      <c r="H77" s="19"/>
      <c r="I77" s="3" t="s">
        <v>5</v>
      </c>
    </row>
    <row r="78" spans="1:9" s="1" customFormat="1" ht="15.75" customHeight="1">
      <c r="A78" s="4" t="s">
        <v>6</v>
      </c>
      <c r="B78" s="4" t="s">
        <v>7</v>
      </c>
      <c r="C78" s="4" t="s">
        <v>8</v>
      </c>
      <c r="D78" s="4" t="s">
        <v>172</v>
      </c>
      <c r="E78" s="28" t="s">
        <v>246</v>
      </c>
      <c r="F78" s="28" t="s">
        <v>10</v>
      </c>
      <c r="G78" s="28" t="s">
        <v>11</v>
      </c>
      <c r="H78" s="28" t="s">
        <v>12</v>
      </c>
      <c r="I78" s="5" t="s">
        <v>13</v>
      </c>
    </row>
    <row r="79" spans="1:9" s="1" customFormat="1" ht="15.75" customHeight="1">
      <c r="A79" s="12" t="s">
        <v>173</v>
      </c>
      <c r="B79" s="12" t="s">
        <v>174</v>
      </c>
      <c r="C79" s="12" t="s">
        <v>175</v>
      </c>
      <c r="D79" s="12" t="s">
        <v>176</v>
      </c>
      <c r="E79" s="29">
        <v>1483.89</v>
      </c>
      <c r="F79" s="29">
        <v>2064.84</v>
      </c>
      <c r="G79" s="29">
        <v>204.03</v>
      </c>
      <c r="H79" s="29">
        <v>0</v>
      </c>
      <c r="I79" s="13">
        <v>1085.47</v>
      </c>
    </row>
    <row r="80" spans="1:9" s="1" customFormat="1" ht="15.75" customHeight="1">
      <c r="A80" s="12" t="s">
        <v>177</v>
      </c>
      <c r="B80" s="12" t="s">
        <v>178</v>
      </c>
      <c r="C80" s="12" t="s">
        <v>179</v>
      </c>
      <c r="D80" s="12" t="s">
        <v>176</v>
      </c>
      <c r="E80" s="29">
        <v>1483.89</v>
      </c>
      <c r="F80" s="29">
        <v>2064.84</v>
      </c>
      <c r="G80" s="29">
        <v>204.03</v>
      </c>
      <c r="H80" s="29">
        <v>0</v>
      </c>
      <c r="I80" s="13">
        <v>1371.03</v>
      </c>
    </row>
    <row r="81" spans="1:9" s="1" customFormat="1" ht="15.75" customHeight="1">
      <c r="A81" s="12" t="s">
        <v>180</v>
      </c>
      <c r="B81" s="12" t="s">
        <v>181</v>
      </c>
      <c r="C81" s="12" t="s">
        <v>182</v>
      </c>
      <c r="D81" s="12" t="s">
        <v>176</v>
      </c>
      <c r="E81" s="29">
        <v>1483.89</v>
      </c>
      <c r="F81" s="29">
        <v>2319.03</v>
      </c>
      <c r="G81" s="29">
        <v>212.19</v>
      </c>
      <c r="H81" s="29">
        <v>0</v>
      </c>
      <c r="I81" s="13">
        <v>2106.84</v>
      </c>
    </row>
    <row r="82" spans="1:9" s="1" customFormat="1" ht="15.75" customHeight="1">
      <c r="A82" s="12" t="s">
        <v>183</v>
      </c>
      <c r="B82" s="12" t="s">
        <v>184</v>
      </c>
      <c r="C82" s="12" t="s">
        <v>185</v>
      </c>
      <c r="D82" s="12" t="s">
        <v>186</v>
      </c>
      <c r="E82" s="29">
        <v>6179.99</v>
      </c>
      <c r="F82" s="29">
        <v>9631.26</v>
      </c>
      <c r="G82" s="29">
        <v>908.22</v>
      </c>
      <c r="H82" s="29">
        <v>1111.18</v>
      </c>
      <c r="I82" s="13">
        <f>F82-G82-H82</f>
        <v>7611.860000000001</v>
      </c>
    </row>
    <row r="83" spans="1:9" s="1" customFormat="1" ht="15.75" customHeight="1">
      <c r="A83" s="12" t="s">
        <v>187</v>
      </c>
      <c r="B83" s="12" t="s">
        <v>188</v>
      </c>
      <c r="C83" s="12" t="s">
        <v>189</v>
      </c>
      <c r="D83" s="12" t="s">
        <v>176</v>
      </c>
      <c r="E83" s="29">
        <v>1483.89</v>
      </c>
      <c r="F83" s="29">
        <v>2004.84</v>
      </c>
      <c r="G83" s="29">
        <v>204.03</v>
      </c>
      <c r="H83" s="29">
        <v>0</v>
      </c>
      <c r="I83" s="13">
        <f>F83-G83-H83</f>
        <v>1800.81</v>
      </c>
    </row>
    <row r="84" spans="1:9" s="1" customFormat="1" ht="15.75" customHeight="1">
      <c r="A84" s="12" t="s">
        <v>190</v>
      </c>
      <c r="B84" s="12" t="s">
        <v>191</v>
      </c>
      <c r="C84" s="12" t="s">
        <v>192</v>
      </c>
      <c r="D84" s="12" t="s">
        <v>193</v>
      </c>
      <c r="E84" s="29">
        <v>1483.89</v>
      </c>
      <c r="F84" s="29">
        <v>3635.51</v>
      </c>
      <c r="G84" s="29">
        <v>236.68</v>
      </c>
      <c r="H84" s="29">
        <v>0</v>
      </c>
      <c r="I84" s="13">
        <v>3398.83</v>
      </c>
    </row>
    <row r="85" spans="1:9" s="1" customFormat="1" ht="15.75" customHeight="1">
      <c r="A85" s="12" t="s">
        <v>194</v>
      </c>
      <c r="B85" s="12" t="s">
        <v>195</v>
      </c>
      <c r="C85" s="12" t="s">
        <v>196</v>
      </c>
      <c r="D85" s="12" t="s">
        <v>176</v>
      </c>
      <c r="E85" s="29">
        <v>1483.89</v>
      </c>
      <c r="F85" s="29">
        <v>1854.84</v>
      </c>
      <c r="G85" s="29">
        <v>204.03</v>
      </c>
      <c r="H85" s="29">
        <v>0</v>
      </c>
      <c r="I85" s="13">
        <v>1066.05</v>
      </c>
    </row>
    <row r="86" spans="1:9" s="1" customFormat="1" ht="15.75" customHeight="1">
      <c r="A86" s="12" t="s">
        <v>197</v>
      </c>
      <c r="B86" s="12" t="s">
        <v>198</v>
      </c>
      <c r="C86" s="12" t="s">
        <v>199</v>
      </c>
      <c r="D86" s="12" t="s">
        <v>176</v>
      </c>
      <c r="E86" s="29">
        <v>1483.89</v>
      </c>
      <c r="F86" s="29">
        <v>2064.84</v>
      </c>
      <c r="G86" s="29">
        <v>204.03</v>
      </c>
      <c r="H86" s="29">
        <v>0</v>
      </c>
      <c r="I86" s="13">
        <v>1244.35</v>
      </c>
    </row>
    <row r="87" spans="1:9" s="1" customFormat="1" ht="15.75" customHeight="1">
      <c r="A87" s="12" t="s">
        <v>200</v>
      </c>
      <c r="B87" s="12" t="s">
        <v>201</v>
      </c>
      <c r="C87" s="12" t="s">
        <v>202</v>
      </c>
      <c r="D87" s="12" t="s">
        <v>244</v>
      </c>
      <c r="E87" s="29">
        <v>1483.89</v>
      </c>
      <c r="F87" s="29">
        <v>2754.84</v>
      </c>
      <c r="G87" s="29">
        <v>204.03</v>
      </c>
      <c r="H87" s="29">
        <v>0</v>
      </c>
      <c r="I87" s="13">
        <v>2183.99</v>
      </c>
    </row>
    <row r="88" spans="1:9" s="1" customFormat="1" ht="15.75" customHeight="1">
      <c r="A88" s="12" t="s">
        <v>203</v>
      </c>
      <c r="B88" s="12" t="s">
        <v>204</v>
      </c>
      <c r="C88" s="12" t="s">
        <v>205</v>
      </c>
      <c r="D88" s="12" t="s">
        <v>176</v>
      </c>
      <c r="E88" s="29">
        <v>1483.89</v>
      </c>
      <c r="F88" s="29">
        <v>2054.84</v>
      </c>
      <c r="G88" s="29">
        <v>204.03</v>
      </c>
      <c r="H88" s="29">
        <v>0</v>
      </c>
      <c r="I88" s="13">
        <v>1456.18</v>
      </c>
    </row>
    <row r="89" spans="1:9" s="1" customFormat="1" ht="15.75" customHeight="1">
      <c r="A89" s="12" t="s">
        <v>206</v>
      </c>
      <c r="B89" s="12" t="s">
        <v>207</v>
      </c>
      <c r="C89" s="12" t="s">
        <v>208</v>
      </c>
      <c r="D89" s="12" t="s">
        <v>176</v>
      </c>
      <c r="E89" s="29">
        <v>1483.89</v>
      </c>
      <c r="F89" s="29">
        <v>2064.84</v>
      </c>
      <c r="G89" s="29">
        <v>204.03</v>
      </c>
      <c r="H89" s="29">
        <v>0</v>
      </c>
      <c r="I89" s="13">
        <v>1304.9</v>
      </c>
    </row>
    <row r="90" spans="1:9" s="1" customFormat="1" ht="15.75" customHeight="1">
      <c r="A90" s="12" t="s">
        <v>209</v>
      </c>
      <c r="B90" s="12" t="s">
        <v>210</v>
      </c>
      <c r="C90" s="12" t="s">
        <v>211</v>
      </c>
      <c r="D90" s="12" t="s">
        <v>176</v>
      </c>
      <c r="E90" s="29">
        <v>247.32</v>
      </c>
      <c r="F90" s="29">
        <v>704.61</v>
      </c>
      <c r="G90" s="29">
        <v>77.5</v>
      </c>
      <c r="H90" s="29">
        <v>0</v>
      </c>
      <c r="I90" s="13">
        <v>0</v>
      </c>
    </row>
    <row r="91" spans="1:9" s="1" customFormat="1" ht="15.75" customHeight="1">
      <c r="A91" s="12" t="s">
        <v>212</v>
      </c>
      <c r="B91" s="12" t="s">
        <v>213</v>
      </c>
      <c r="C91" s="12" t="s">
        <v>214</v>
      </c>
      <c r="D91" s="12" t="s">
        <v>245</v>
      </c>
      <c r="E91" s="29">
        <v>2147.7</v>
      </c>
      <c r="F91" s="29">
        <v>2585.03</v>
      </c>
      <c r="G91" s="29">
        <v>284.35</v>
      </c>
      <c r="H91" s="29">
        <v>0</v>
      </c>
      <c r="I91" s="13">
        <v>2300.68</v>
      </c>
    </row>
    <row r="92" spans="1:9" s="1" customFormat="1" ht="15.75" customHeight="1">
      <c r="A92" s="12" t="s">
        <v>215</v>
      </c>
      <c r="B92" s="12" t="s">
        <v>216</v>
      </c>
      <c r="C92" s="12" t="s">
        <v>217</v>
      </c>
      <c r="D92" s="12" t="s">
        <v>176</v>
      </c>
      <c r="E92" s="29">
        <v>1488.34</v>
      </c>
      <c r="F92" s="29">
        <v>2409.73</v>
      </c>
      <c r="G92" s="29">
        <v>204.03</v>
      </c>
      <c r="H92" s="29">
        <v>0</v>
      </c>
      <c r="I92" s="13">
        <v>1718.26</v>
      </c>
    </row>
    <row r="93" spans="1:9" s="1" customFormat="1" ht="15.75" customHeight="1">
      <c r="A93" s="12" t="s">
        <v>218</v>
      </c>
      <c r="B93" s="12" t="s">
        <v>219</v>
      </c>
      <c r="C93" s="12" t="s">
        <v>247</v>
      </c>
      <c r="D93" s="12" t="s">
        <v>176</v>
      </c>
      <c r="E93" s="29">
        <v>1456.4</v>
      </c>
      <c r="F93" s="29">
        <v>2674.6</v>
      </c>
      <c r="G93" s="29">
        <v>200.7</v>
      </c>
      <c r="H93" s="29">
        <v>0</v>
      </c>
      <c r="I93" s="13">
        <v>2459.34</v>
      </c>
    </row>
    <row r="94" spans="1:9" s="1" customFormat="1" ht="15.75" customHeight="1">
      <c r="A94" s="12" t="s">
        <v>220</v>
      </c>
      <c r="B94" s="12" t="s">
        <v>221</v>
      </c>
      <c r="C94" s="12" t="s">
        <v>222</v>
      </c>
      <c r="D94" s="12" t="s">
        <v>223</v>
      </c>
      <c r="E94" s="29">
        <v>1428.92</v>
      </c>
      <c r="F94" s="29">
        <v>2687.26</v>
      </c>
      <c r="G94" s="29">
        <v>213.1</v>
      </c>
      <c r="H94" s="29">
        <v>0</v>
      </c>
      <c r="I94" s="13">
        <v>1894.71</v>
      </c>
    </row>
    <row r="95" spans="1:9" s="1" customFormat="1" ht="15.75" customHeight="1">
      <c r="A95" s="12" t="s">
        <v>224</v>
      </c>
      <c r="B95" s="12" t="s">
        <v>225</v>
      </c>
      <c r="C95" s="12" t="s">
        <v>226</v>
      </c>
      <c r="D95" s="12" t="s">
        <v>227</v>
      </c>
      <c r="E95" s="29">
        <v>2068.15</v>
      </c>
      <c r="F95" s="29">
        <v>3618.15</v>
      </c>
      <c r="G95" s="29">
        <v>227.49</v>
      </c>
      <c r="H95" s="29">
        <v>0</v>
      </c>
      <c r="I95" s="13">
        <v>3390.66</v>
      </c>
    </row>
    <row r="96" spans="1:9" s="1" customFormat="1" ht="15.75" customHeight="1">
      <c r="A96" s="58" t="s">
        <v>228</v>
      </c>
      <c r="B96" s="12" t="s">
        <v>229</v>
      </c>
      <c r="C96" s="58" t="s">
        <v>230</v>
      </c>
      <c r="D96" s="58" t="s">
        <v>231</v>
      </c>
      <c r="E96" s="59">
        <v>2068.15</v>
      </c>
      <c r="F96" s="59">
        <v>4700.85</v>
      </c>
      <c r="G96" s="29">
        <v>273</v>
      </c>
      <c r="H96" s="29">
        <v>233.11</v>
      </c>
      <c r="I96" s="13">
        <f>F96-G96-H96</f>
        <v>4194.740000000001</v>
      </c>
    </row>
    <row r="97" spans="1:9" s="1" customFormat="1" ht="15.75" customHeight="1" thickBot="1">
      <c r="A97" s="12"/>
      <c r="B97" s="12"/>
      <c r="C97" s="12"/>
      <c r="D97" s="60"/>
      <c r="E97" s="29"/>
      <c r="F97" s="29"/>
      <c r="G97" s="59"/>
      <c r="H97" s="61"/>
      <c r="I97" s="62"/>
    </row>
    <row r="98" spans="1:9" s="1" customFormat="1" ht="15.75" customHeight="1" thickBot="1" thickTop="1">
      <c r="A98" s="63" t="s">
        <v>63</v>
      </c>
      <c r="B98" s="63"/>
      <c r="C98" s="63"/>
      <c r="D98" s="63"/>
      <c r="E98" s="45">
        <f>SUM(E79:E96)</f>
        <v>31923.870000000003</v>
      </c>
      <c r="F98" s="45">
        <f>SUM(F79:F96)</f>
        <v>51894.75</v>
      </c>
      <c r="G98" s="45">
        <f>SUM(G79:G96)</f>
        <v>4469.500000000001</v>
      </c>
      <c r="H98" s="45">
        <f>SUM(H79:H96)</f>
        <v>1344.29</v>
      </c>
      <c r="I98" s="46">
        <f>SUM(I79:I96)</f>
        <v>40588.69999999999</v>
      </c>
    </row>
    <row r="99" spans="1:9" s="1" customFormat="1" ht="15.75" customHeight="1" thickTop="1">
      <c r="A99" s="64"/>
      <c r="B99" s="64"/>
      <c r="C99" s="64"/>
      <c r="D99" s="64"/>
      <c r="E99" s="65"/>
      <c r="F99" s="65"/>
      <c r="G99" s="65"/>
      <c r="H99" s="61"/>
      <c r="I99" s="62"/>
    </row>
    <row r="100" spans="1:9" s="1" customFormat="1" ht="15.75" customHeight="1" thickBot="1">
      <c r="A100" s="66" t="s">
        <v>232</v>
      </c>
      <c r="B100" s="66"/>
      <c r="C100" s="66"/>
      <c r="D100" s="66"/>
      <c r="E100" s="65"/>
      <c r="F100" s="65"/>
      <c r="G100" s="65"/>
      <c r="H100" s="61"/>
      <c r="I100" s="62"/>
    </row>
    <row r="101" spans="1:9" s="1" customFormat="1" ht="15.75" customHeight="1" thickBot="1">
      <c r="A101" s="62"/>
      <c r="B101" s="62"/>
      <c r="C101" s="62"/>
      <c r="D101" s="62"/>
      <c r="E101" s="67" t="s">
        <v>3</v>
      </c>
      <c r="F101" s="68" t="s">
        <v>3</v>
      </c>
      <c r="G101" s="69" t="s">
        <v>4</v>
      </c>
      <c r="H101" s="69"/>
      <c r="I101" s="70" t="s">
        <v>5</v>
      </c>
    </row>
    <row r="102" spans="1:9" s="1" customFormat="1" ht="15.75" customHeight="1" thickBot="1">
      <c r="A102" s="71" t="s">
        <v>6</v>
      </c>
      <c r="B102" s="71" t="s">
        <v>7</v>
      </c>
      <c r="C102" s="71" t="s">
        <v>8</v>
      </c>
      <c r="D102" s="72" t="s">
        <v>172</v>
      </c>
      <c r="E102" s="73" t="s">
        <v>246</v>
      </c>
      <c r="F102" s="73" t="s">
        <v>10</v>
      </c>
      <c r="G102" s="73" t="s">
        <v>11</v>
      </c>
      <c r="H102" s="73" t="s">
        <v>12</v>
      </c>
      <c r="I102" s="74" t="s">
        <v>13</v>
      </c>
    </row>
    <row r="103" spans="1:9" s="1" customFormat="1" ht="15.75" customHeight="1" thickBot="1" thickTop="1">
      <c r="A103" s="12" t="s">
        <v>233</v>
      </c>
      <c r="B103" s="12" t="s">
        <v>234</v>
      </c>
      <c r="C103" s="12" t="s">
        <v>235</v>
      </c>
      <c r="D103" s="75" t="s">
        <v>236</v>
      </c>
      <c r="E103" s="45">
        <v>7484.17</v>
      </c>
      <c r="F103" s="45">
        <v>7706.73</v>
      </c>
      <c r="G103" s="45">
        <v>0</v>
      </c>
      <c r="H103" s="45">
        <v>1188.79</v>
      </c>
      <c r="I103" s="46">
        <v>6517.94</v>
      </c>
    </row>
    <row r="104" spans="1:9" s="1" customFormat="1" ht="15.75" customHeight="1" thickTop="1">
      <c r="A104" s="76"/>
      <c r="B104" s="76"/>
      <c r="C104" s="76"/>
      <c r="D104" s="76"/>
      <c r="E104" s="77"/>
      <c r="F104" s="77"/>
      <c r="G104" s="77"/>
      <c r="H104" s="61"/>
      <c r="I104" s="62"/>
    </row>
    <row r="105" spans="1:9" s="1" customFormat="1" ht="15.75" customHeight="1" thickBot="1">
      <c r="A105" s="76"/>
      <c r="B105" s="76"/>
      <c r="C105" s="76"/>
      <c r="D105" s="76"/>
      <c r="E105" s="77"/>
      <c r="F105" s="77"/>
      <c r="G105" s="77"/>
      <c r="H105" s="61"/>
      <c r="I105" s="62"/>
    </row>
    <row r="106" spans="1:9" s="1" customFormat="1" ht="15.75" customHeight="1" thickBot="1" thickTop="1">
      <c r="A106" s="76"/>
      <c r="B106" s="76"/>
      <c r="C106" s="76" t="s">
        <v>237</v>
      </c>
      <c r="D106" s="76"/>
      <c r="E106" s="45">
        <f>E25+E74+E98+E103</f>
        <v>286346.44000000006</v>
      </c>
      <c r="F106" s="45">
        <f>F25+F74+F98+F103</f>
        <v>330402.8900000001</v>
      </c>
      <c r="G106" s="45">
        <f>G25+G74+G98+G103</f>
        <v>22492.809999999998</v>
      </c>
      <c r="H106" s="45">
        <f>H25+H74+H98+H103</f>
        <v>32063.329999999998</v>
      </c>
      <c r="I106" s="46">
        <f>I25+I74+I98+I103</f>
        <v>219773.22</v>
      </c>
    </row>
    <row r="107" spans="1:8" s="1" customFormat="1" ht="15.75" customHeight="1" thickTop="1">
      <c r="A107" s="9"/>
      <c r="B107" s="9"/>
      <c r="C107" s="9"/>
      <c r="D107" s="9"/>
      <c r="E107" s="34"/>
      <c r="F107" s="34"/>
      <c r="G107" s="34"/>
      <c r="H107" s="27"/>
    </row>
    <row r="108" spans="5:8" s="1" customFormat="1" ht="15.75" customHeight="1">
      <c r="E108" s="27"/>
      <c r="F108" s="27"/>
      <c r="G108" s="27"/>
      <c r="H108" s="27"/>
    </row>
    <row r="109" spans="1:9" s="1" customFormat="1" ht="15.75" customHeight="1">
      <c r="A109" s="21" t="s">
        <v>282</v>
      </c>
      <c r="B109" s="21"/>
      <c r="C109" s="21"/>
      <c r="D109" s="21"/>
      <c r="E109" s="21"/>
      <c r="F109" s="21"/>
      <c r="G109" s="21"/>
      <c r="H109" s="37"/>
      <c r="I109" s="11"/>
    </row>
    <row r="110" spans="1:9" s="1" customFormat="1" ht="15.75" customHeight="1">
      <c r="A110" s="21" t="s">
        <v>283</v>
      </c>
      <c r="B110" s="21"/>
      <c r="C110" s="21"/>
      <c r="D110" s="21"/>
      <c r="E110" s="21"/>
      <c r="F110" s="21"/>
      <c r="G110" s="21"/>
      <c r="H110" s="37"/>
      <c r="I110" s="11"/>
    </row>
    <row r="65536" spans="5:9" ht="15">
      <c r="E65536" s="35">
        <f>SUM(E106)</f>
        <v>286346.44000000006</v>
      </c>
      <c r="G65536" s="35">
        <f>SUM(G106:G65535)</f>
        <v>22492.809999999998</v>
      </c>
      <c r="I65536" s="78">
        <f>SUM(I106)</f>
        <v>219773.22</v>
      </c>
    </row>
  </sheetData>
  <sheetProtection selectLockedCells="1" selectUnlockedCells="1"/>
  <mergeCells count="13">
    <mergeCell ref="G5:H5"/>
    <mergeCell ref="A25:D25"/>
    <mergeCell ref="G28:H28"/>
    <mergeCell ref="A74:D74"/>
    <mergeCell ref="G77:H77"/>
    <mergeCell ref="A98:D98"/>
    <mergeCell ref="A110:G110"/>
    <mergeCell ref="A109:G109"/>
    <mergeCell ref="E5:F5"/>
    <mergeCell ref="E28:F28"/>
    <mergeCell ref="E77:F77"/>
    <mergeCell ref="E101:F101"/>
    <mergeCell ref="G101:H101"/>
  </mergeCells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cp:lastPrinted>2016-01-20T12:49:14Z</cp:lastPrinted>
  <dcterms:created xsi:type="dcterms:W3CDTF">2015-09-16T12:21:10Z</dcterms:created>
  <dcterms:modified xsi:type="dcterms:W3CDTF">2016-01-20T12:50:20Z</dcterms:modified>
  <cp:category/>
  <cp:version/>
  <cp:contentType/>
  <cp:contentStatus/>
</cp:coreProperties>
</file>